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5175" windowWidth="9360" windowHeight="3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<sst xmlns="http://schemas.openxmlformats.org/spreadsheetml/2006/main" count="39" uniqueCount="30">
  <si>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結果</t>
  </si>
  <si>
    <t>mm</t>
  </si>
  <si>
    <t>この色の箇所を入力してください</t>
  </si>
  <si>
    <t>ネジの締め付け力計算</t>
  </si>
  <si>
    <t>ネジの有効径(d)</t>
  </si>
  <si>
    <t>ネジ面の摩擦係数</t>
  </si>
  <si>
    <t>ネジピッチ</t>
  </si>
  <si>
    <t>リード角</t>
  </si>
  <si>
    <t>摩擦角</t>
  </si>
  <si>
    <t>締め付け力</t>
  </si>
  <si>
    <t>トルク</t>
  </si>
  <si>
    <t>Kgf.m</t>
  </si>
  <si>
    <t>呼び</t>
  </si>
  <si>
    <t>トルク（Kgf.m)</t>
  </si>
  <si>
    <t>保証荷重</t>
  </si>
  <si>
    <t>Kgf</t>
  </si>
  <si>
    <t>M6</t>
  </si>
  <si>
    <t>上段 4.8t</t>
  </si>
  <si>
    <t>下段 10.9t</t>
  </si>
  <si>
    <t>M8</t>
  </si>
  <si>
    <t>M10</t>
  </si>
  <si>
    <t>M12</t>
  </si>
  <si>
    <t>M14</t>
  </si>
  <si>
    <t>M16</t>
  </si>
  <si>
    <t>M20</t>
  </si>
  <si>
    <t>M24</t>
  </si>
  <si>
    <t>M30</t>
  </si>
  <si>
    <t>例 M10</t>
  </si>
  <si>
    <t>引張り荷重</t>
  </si>
  <si>
    <t>kgf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</si>
</sst>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6.375" style="0" customWidth="1"/>
    <col min="2" max="2" width="16.875" style="0" customWidth="1"/>
    <col min="3" max="4" width="11.25390625" style="0" customWidth="1"/>
    <col min="5" max="5" width="10.25390625" style="0" customWidth="1"/>
    <col min="6" max="6" width="8.75390625" style="0" customWidth="1"/>
    <col min="7" max="7" width="6.50390625" style="0" customWidth="1"/>
  </cols>
  <sheetData>
    <row r="2" ht="15" customHeight="1">
      <c r="B2" s="1" t="s">
        <v>3</v>
      </c>
    </row>
    <row r="3" spans="2:7" ht="15" customHeight="1">
      <c r="B3" s="2" t="s">
        <v>27</v>
      </c>
      <c r="C3" s="8" t="s">
        <v>2</v>
      </c>
      <c r="D3" s="8"/>
      <c r="E3" s="8"/>
      <c r="F3" s="2" t="s">
        <v>0</v>
      </c>
      <c r="G3" s="2"/>
    </row>
    <row r="4" spans="2:7" ht="15" customHeight="1">
      <c r="B4" s="2" t="s">
        <v>4</v>
      </c>
      <c r="C4" s="3">
        <v>8.5</v>
      </c>
      <c r="D4" s="2" t="s">
        <v>1</v>
      </c>
      <c r="E4" s="2" t="s">
        <v>7</v>
      </c>
      <c r="F4" s="6">
        <f>ATAN(C6/C4)*180/PI()</f>
        <v>10.007979801441339</v>
      </c>
      <c r="G4" s="2"/>
    </row>
    <row r="5" spans="2:7" ht="15" customHeight="1">
      <c r="B5" s="2" t="s">
        <v>5</v>
      </c>
      <c r="C5" s="3">
        <v>0.15</v>
      </c>
      <c r="D5" s="2"/>
      <c r="E5" s="2" t="s">
        <v>8</v>
      </c>
      <c r="F5" s="5">
        <f>ATAN(C5/COS(30*PI()/180))*180/PI()</f>
        <v>9.82642981583228</v>
      </c>
      <c r="G5" s="2"/>
    </row>
    <row r="6" spans="2:7" ht="15" customHeight="1">
      <c r="B6" s="2" t="s">
        <v>6</v>
      </c>
      <c r="C6" s="3">
        <v>1.5</v>
      </c>
      <c r="D6" s="2"/>
      <c r="E6" s="2" t="s">
        <v>9</v>
      </c>
      <c r="F6" s="5">
        <f>((2*C7*1000)/C4)/(TAN((F4+F5)*PI()/180))</f>
        <v>4501.043099955402</v>
      </c>
      <c r="G6" s="2" t="s">
        <v>29</v>
      </c>
    </row>
    <row r="7" spans="2:7" ht="15" customHeight="1">
      <c r="B7" s="2" t="s">
        <v>10</v>
      </c>
      <c r="C7" s="3">
        <v>6.9</v>
      </c>
      <c r="D7" s="2" t="s">
        <v>11</v>
      </c>
      <c r="E7" s="4"/>
      <c r="F7" s="2"/>
      <c r="G7" s="2"/>
    </row>
    <row r="10" spans="1:5" ht="13.5">
      <c r="A10" s="7" t="s">
        <v>12</v>
      </c>
      <c r="B10" t="s">
        <v>13</v>
      </c>
      <c r="C10" t="s">
        <v>28</v>
      </c>
      <c r="D10" t="s">
        <v>14</v>
      </c>
      <c r="E10" t="s">
        <v>15</v>
      </c>
    </row>
    <row r="11" spans="1:7" ht="13.5">
      <c r="A11" t="s">
        <v>16</v>
      </c>
      <c r="B11">
        <v>0.5</v>
      </c>
      <c r="C11">
        <v>430</v>
      </c>
      <c r="D11">
        <v>635</v>
      </c>
      <c r="G11" t="s">
        <v>17</v>
      </c>
    </row>
    <row r="12" spans="1:7" ht="13.5">
      <c r="A12" t="s">
        <v>16</v>
      </c>
      <c r="B12">
        <v>1.5</v>
      </c>
      <c r="C12">
        <v>1220</v>
      </c>
      <c r="D12">
        <v>1700</v>
      </c>
      <c r="G12" t="s">
        <v>18</v>
      </c>
    </row>
    <row r="13" spans="1:4" ht="13.5">
      <c r="A13" t="s">
        <v>19</v>
      </c>
      <c r="B13">
        <v>1.3</v>
      </c>
      <c r="C13">
        <v>780</v>
      </c>
      <c r="D13">
        <v>1160</v>
      </c>
    </row>
    <row r="14" spans="1:4" ht="13.5">
      <c r="A14" t="s">
        <v>19</v>
      </c>
      <c r="B14">
        <v>3.5</v>
      </c>
      <c r="C14">
        <v>2200</v>
      </c>
      <c r="D14">
        <v>3100</v>
      </c>
    </row>
    <row r="15" spans="1:4" ht="13.5">
      <c r="A15" t="s">
        <v>20</v>
      </c>
      <c r="B15">
        <v>2.5</v>
      </c>
      <c r="C15">
        <v>1230</v>
      </c>
      <c r="D15">
        <v>1840</v>
      </c>
    </row>
    <row r="16" spans="1:4" ht="13.5">
      <c r="A16" t="s">
        <v>20</v>
      </c>
      <c r="B16">
        <v>6.9</v>
      </c>
      <c r="C16">
        <v>3460</v>
      </c>
      <c r="D16">
        <v>4910</v>
      </c>
    </row>
    <row r="17" spans="1:4" ht="13.5">
      <c r="A17" t="s">
        <v>21</v>
      </c>
      <c r="B17">
        <v>4.3</v>
      </c>
      <c r="C17">
        <v>1780</v>
      </c>
      <c r="D17">
        <v>2660</v>
      </c>
    </row>
    <row r="18" spans="1:4" ht="13.5">
      <c r="A18" t="s">
        <v>21</v>
      </c>
      <c r="B18">
        <v>12</v>
      </c>
      <c r="C18">
        <v>5000</v>
      </c>
      <c r="D18">
        <v>7140</v>
      </c>
    </row>
    <row r="19" spans="1:4" ht="13.5">
      <c r="A19" t="s">
        <v>22</v>
      </c>
      <c r="B19">
        <v>6.6</v>
      </c>
      <c r="C19">
        <v>2440</v>
      </c>
      <c r="D19">
        <v>3630</v>
      </c>
    </row>
    <row r="20" spans="1:4" ht="13.5">
      <c r="A20" t="s">
        <v>22</v>
      </c>
      <c r="B20">
        <v>18.7</v>
      </c>
      <c r="C20">
        <v>6900</v>
      </c>
      <c r="D20">
        <v>9740</v>
      </c>
    </row>
    <row r="21" spans="1:4" ht="13.5">
      <c r="A21" t="s">
        <v>23</v>
      </c>
      <c r="B21">
        <v>10.4</v>
      </c>
      <c r="C21">
        <v>3260</v>
      </c>
      <c r="D21">
        <v>4970</v>
      </c>
    </row>
    <row r="22" spans="1:4" ht="13.5">
      <c r="A22" t="s">
        <v>23</v>
      </c>
      <c r="B22">
        <v>29.5</v>
      </c>
      <c r="C22">
        <v>9200</v>
      </c>
      <c r="D22">
        <v>13300</v>
      </c>
    </row>
    <row r="23" spans="1:4" ht="13.5">
      <c r="A23" t="s">
        <v>24</v>
      </c>
      <c r="B23">
        <v>20.4</v>
      </c>
      <c r="C23">
        <v>5100</v>
      </c>
      <c r="D23">
        <v>7750</v>
      </c>
    </row>
    <row r="24" spans="1:4" ht="13.5">
      <c r="A24" t="s">
        <v>24</v>
      </c>
      <c r="B24">
        <v>57</v>
      </c>
      <c r="C24">
        <v>14300</v>
      </c>
      <c r="D24">
        <v>20700</v>
      </c>
    </row>
    <row r="25" spans="1:4" ht="13.5">
      <c r="A25" t="s">
        <v>25</v>
      </c>
      <c r="B25">
        <v>35</v>
      </c>
      <c r="C25">
        <v>7300</v>
      </c>
      <c r="D25">
        <v>11100</v>
      </c>
    </row>
    <row r="26" spans="1:4" ht="13.5">
      <c r="A26" t="s">
        <v>25</v>
      </c>
      <c r="B26">
        <v>99</v>
      </c>
      <c r="C26">
        <v>20600</v>
      </c>
      <c r="D26">
        <v>29900</v>
      </c>
    </row>
    <row r="27" spans="1:4" ht="13.5">
      <c r="A27" t="s">
        <v>26</v>
      </c>
      <c r="B27">
        <v>63.5</v>
      </c>
      <c r="C27">
        <v>10600</v>
      </c>
      <c r="D27">
        <v>17700</v>
      </c>
    </row>
    <row r="28" spans="1:4" ht="13.5">
      <c r="A28" t="s">
        <v>26</v>
      </c>
      <c r="B28">
        <v>197</v>
      </c>
      <c r="C28">
        <v>32800</v>
      </c>
      <c r="D28">
        <v>47500</v>
      </c>
    </row>
  </sheetData>
  <sheetProtection/>
  <protectedRanges>
    <protectedRange sqref="C4:C7" name="１"/>
  </protectedRanges>
  <mergeCells count="1">
    <mergeCell ref="C3:E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kousyou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nonoyama</dc:creator>
  <cp:keywords/>
  <dc:description/>
  <cp:lastModifiedBy>OKU06215</cp:lastModifiedBy>
  <dcterms:created xsi:type="dcterms:W3CDTF">2009-06-11T23:42:50Z</dcterms:created>
  <dcterms:modified xsi:type="dcterms:W3CDTF">2011-07-29T06:29:57Z</dcterms:modified>
  <cp:category/>
  <cp:version/>
  <cp:contentType/>
  <cp:contentStatus/>
</cp:coreProperties>
</file>